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lumnosuacj-my.sharepoint.com/personal/nopina_uacj_mx/Documents/Desktop/CARPETAS NORMA/FINANCIEROS/CUENTA PUBLICA ANUAL 2024/FORMATOS ENTREGA/"/>
    </mc:Choice>
  </mc:AlternateContent>
  <xr:revisionPtr revIDLastSave="1" documentId="13_ncr:1_{D1673EF5-86FF-4C81-955D-DB906BB770E4}" xr6:coauthVersionLast="47" xr6:coauthVersionMax="47" xr10:uidLastSave="{E837003F-D9AF-4377-8DCF-E4D05E9D6389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ESF_DET!$B$1:$G$89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79" i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<sst xmlns="http://schemas.openxmlformats.org/spreadsheetml/2006/main" count="133" uniqueCount="130">
  <si>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</si>
  <si>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</si>
  <si>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</si>
  <si>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</si>
  <si>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</si>
  <si>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</si>
  <si>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</si>
  <si>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</si>
  <si>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</si>
  <si>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</si>
  <si>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</si>
  <si>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</si>
  <si>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</si>
  <si>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</si>
  <si>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</si>
  <si>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</si>
  <si>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</si>
  <si>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</si>
  <si>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</si>
  <si>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</si>
  <si>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</si>
  <si>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</si>
  <si>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</si>
  <si>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</si>
  <si>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</si>
  <si>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</si>
  <si>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</si>
  <si>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</si>
  <si>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</si>
  <si>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</si>
  <si>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</si>
  <si>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</si>
  <si>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</si>
  <si>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</si>
  <si>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</si>
  <si>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</si>
  <si>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</si>
  <si>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</si>
  <si>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</si>
  <si>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</si>
  <si>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</si>
  <si>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</si>
  <si>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</si>
  <si>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</si>
  <si>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</si>
  <si>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</si>
  <si>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</si>
  <si>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</si>
  <si>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</si>
  <si>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</si>
  <si>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</si>
  <si>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</si>
  <si>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</si>
  <si>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</si>
  <si>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</si>
  <si>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</si>
  <si>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</si>
  <si>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</si>
  <si>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</si>
  <si>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</si>
  <si>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</si>
  <si>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</si>
  <si>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</si>
  <si>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</si>
  <si>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</si>
  <si>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</si>
  <si>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</si>
  <si>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</si>
  <si>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</si>
  <si>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</si>
  <si>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</si>
  <si>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</si>
  <si>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</si>
  <si>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</si>
  <si>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</si>
  <si>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</si>
  <si>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</si>
  <si>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</si>
  <si>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</si>
  <si>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</si>
  <si>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</si>
  <si>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</si>
  <si>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</si>
  <si>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</si>
  <si>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</si>
  <si>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</si>
  <si>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</si>
  <si>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</si>
  <si>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</si>
  <si>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</si>
  <si>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</si>
  <si>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</si>
  <si>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</si>
  <si>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</si>
  <si>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</si>
  <si>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</si>
  <si>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</si>
  <si>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</si>
  <si>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</si>
  <si>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</si>
  <si>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</si>
  <si>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</si>
  <si>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</si>
  <si>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</si>
  <si>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</si>
  <si>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</si>
  <si>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</si>
  <si>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</si>
  <si>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</si>
  <si>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</si>
  <si>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</si>
  <si>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</si>
  <si>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</si>
  <si>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</si>
  <si>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</si>
  <si>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</si>
  <si>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</si>
  <si>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</si>
  <si>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</si>
  <si>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</si>
  <si>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</si>
  <si>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AUTONOMA DE CIUDAD JUAREZ</t>
  </si>
  <si>
    <t>Al 31 de diciembre de 2024 y al 31 de diciembre de 2023 (b)</t>
  </si>
  <si>
    <t>2024 (d)</t>
  </si>
  <si>
    <t>31 de diciembre de 2023 (e)</t>
  </si>
  <si>
    <t xml:space="preserve">                                                  L.C. CESAR ANTONIO VALDEZ ALVAREZ</t>
  </si>
  <si>
    <t xml:space="preserve">                                                     SUBDIRECCION DE CONTABILIDAD</t>
  </si>
  <si>
    <t xml:space="preserve">                                                 MTRO. GERARDO SANDOVAL MONTES</t>
  </si>
  <si>
    <t xml:space="preserve">                                                                   ADMINISTRATIVOS</t>
  </si>
  <si>
    <t xml:space="preserve">                                                   DIRECCION GENERAL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</si>
</sst>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1" zoomScale="90" zoomScaleNormal="90" workbookViewId="0">
      <selection activeCell="G89" sqref="B1:G89"/>
    </sheetView>
  </sheetViews>
  <sheetFormatPr defaultColWidth="11.42578125" defaultRowHeight="15" x14ac:dyDescent="0.25"/>
  <cols>
    <col min="1" max="1" width="4.85546875" customWidth="1"/>
    <col min="2" max="2" width="47.42578125" style="1" customWidth="1"/>
    <col min="3" max="3" width="15.42578125" style="1" bestFit="1" customWidth="1"/>
    <col min="4" max="4" width="17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392017881</v>
      </c>
      <c r="D9" s="18">
        <f>SUM(D10:D16)</f>
        <v>424995557</v>
      </c>
      <c r="E9" s="10" t="s">
        <v>9</v>
      </c>
      <c r="F9" s="18">
        <f>SUM(F10:F18)</f>
        <v>222884757</v>
      </c>
      <c r="G9" s="18">
        <f>SUM(G10:G18)</f>
        <v>313099420</v>
      </c>
    </row>
    <row r="10" spans="2:8" x14ac:dyDescent="0.25">
      <c r="B10" s="11" t="s">
        <v>10</v>
      </c>
      <c r="C10" s="24">
        <v>169996</v>
      </c>
      <c r="D10" s="24">
        <v>165996</v>
      </c>
      <c r="E10" s="12" t="s">
        <v>11</v>
      </c>
      <c r="F10" s="24">
        <v>5541505</v>
      </c>
      <c r="G10" s="24">
        <v>4723600</v>
      </c>
    </row>
    <row r="11" spans="2:8" x14ac:dyDescent="0.25">
      <c r="B11" s="11" t="s">
        <v>12</v>
      </c>
      <c r="C11" s="24">
        <v>45723809</v>
      </c>
      <c r="D11" s="24">
        <v>206976263</v>
      </c>
      <c r="E11" s="12" t="s">
        <v>13</v>
      </c>
      <c r="F11" s="24">
        <v>11658603</v>
      </c>
      <c r="G11" s="24">
        <v>11930984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278229113</v>
      </c>
      <c r="D13" s="24">
        <v>142215163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67894963</v>
      </c>
      <c r="D14" s="24">
        <v>75638135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71483383</v>
      </c>
      <c r="G16" s="24">
        <v>63950835</v>
      </c>
    </row>
    <row r="17" spans="2:7" ht="24" x14ac:dyDescent="0.25">
      <c r="B17" s="9" t="s">
        <v>24</v>
      </c>
      <c r="C17" s="18">
        <f>SUM(C18:C24)</f>
        <v>945968325</v>
      </c>
      <c r="D17" s="18">
        <f>SUM(D18:D24)</f>
        <v>1045077981</v>
      </c>
      <c r="E17" s="12" t="s">
        <v>25</v>
      </c>
      <c r="F17" s="24">
        <v>1483540</v>
      </c>
      <c r="G17" s="24">
        <v>679524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132717726</v>
      </c>
      <c r="G18" s="24">
        <v>231814477</v>
      </c>
    </row>
    <row r="19" spans="2:7" x14ac:dyDescent="0.25">
      <c r="B19" s="11" t="s">
        <v>28</v>
      </c>
      <c r="C19" s="24">
        <v>797972117</v>
      </c>
      <c r="D19" s="24">
        <v>794372527</v>
      </c>
      <c r="E19" s="10" t="s">
        <v>29</v>
      </c>
      <c r="F19" s="18">
        <f>SUM(F20:F22)</f>
        <v>380108</v>
      </c>
      <c r="G19" s="18">
        <f>SUM(G20:G22)</f>
        <v>228406</v>
      </c>
    </row>
    <row r="20" spans="2:7" ht="24" x14ac:dyDescent="0.25">
      <c r="B20" s="11" t="s">
        <v>30</v>
      </c>
      <c r="C20" s="24">
        <v>15182578</v>
      </c>
      <c r="D20" s="24">
        <v>18776070</v>
      </c>
      <c r="E20" s="12" t="s">
        <v>31</v>
      </c>
      <c r="F20" s="24">
        <v>380108</v>
      </c>
      <c r="G20" s="24">
        <v>228406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93368</v>
      </c>
      <c r="D22" s="24">
        <v>112366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132720262</v>
      </c>
      <c r="D24" s="24">
        <v>231817018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16352658</v>
      </c>
      <c r="D25" s="18">
        <f>SUM(D26:D30)</f>
        <v>45029751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2148023</v>
      </c>
      <c r="G27" s="18">
        <f>SUM(G28:G30)</f>
        <v>2198797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2148023</v>
      </c>
      <c r="G28" s="24">
        <v>2198797</v>
      </c>
    </row>
    <row r="29" spans="2:7" ht="25.35" customHeight="1" x14ac:dyDescent="0.25">
      <c r="B29" s="11" t="s">
        <v>48</v>
      </c>
      <c r="C29" s="24">
        <v>15236985</v>
      </c>
      <c r="D29" s="24">
        <v>43914078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1115673</v>
      </c>
      <c r="D30" s="24">
        <v>1115673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215509</v>
      </c>
      <c r="G31" s="18">
        <f>SUM(G32:G37)</f>
        <v>134518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5694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128824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5694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209815</v>
      </c>
      <c r="G36" s="24">
        <v>0</v>
      </c>
    </row>
    <row r="37" spans="2:7" x14ac:dyDescent="0.25">
      <c r="B37" s="9" t="s">
        <v>64</v>
      </c>
      <c r="C37" s="25">
        <v>2217046</v>
      </c>
      <c r="D37" s="25">
        <v>4959797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-111031999</v>
      </c>
      <c r="D38" s="18">
        <f>SUM(D39:D40)</f>
        <v>-110736174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-111031999</v>
      </c>
      <c r="D39" s="24">
        <v>-110736174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1538491</v>
      </c>
      <c r="D41" s="18">
        <f>SUM(D42:D45)</f>
        <v>1491791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1538491</v>
      </c>
      <c r="D42" s="24">
        <v>1491791</v>
      </c>
      <c r="E42" s="10" t="s">
        <v>75</v>
      </c>
      <c r="F42" s="18">
        <f>SUM(F43:F45)</f>
        <v>2147661</v>
      </c>
      <c r="G42" s="18">
        <f>SUM(G43:G45)</f>
        <v>1971423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2147661</v>
      </c>
      <c r="G43" s="24">
        <v>1971423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1247062402</v>
      </c>
      <c r="D47" s="18">
        <f>SUM(D41,D38,D37,D31,D25,D17,D9)</f>
        <v>1410818703</v>
      </c>
      <c r="E47" s="5" t="s">
        <v>83</v>
      </c>
      <c r="F47" s="18">
        <f>SUM(F42,F38,F31,F27,F26,F23,F19,F9)</f>
        <v>227776058</v>
      </c>
      <c r="G47" s="18">
        <f>SUM(G42,G38,G31,G27,G26,G23,G19,G9)</f>
        <v>317632564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2515565502</v>
      </c>
      <c r="D52" s="24">
        <v>2176764062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1575002986</v>
      </c>
      <c r="D53" s="24">
        <v>1467338776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47324078</v>
      </c>
      <c r="D54" s="24">
        <v>42609943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-2132545555</v>
      </c>
      <c r="D55" s="24">
        <v>-2019741364</v>
      </c>
      <c r="E55" s="10" t="s">
        <v>97</v>
      </c>
      <c r="F55" s="24">
        <v>220392419</v>
      </c>
      <c r="G55" s="24">
        <v>0</v>
      </c>
    </row>
    <row r="56" spans="2:7" x14ac:dyDescent="0.25">
      <c r="B56" s="9" t="s">
        <v>98</v>
      </c>
      <c r="C56" s="24">
        <v>645414</v>
      </c>
      <c r="D56" s="24">
        <v>645414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220392419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448168477</v>
      </c>
      <c r="G59" s="18">
        <f>SUM(G47,G57)</f>
        <v>317632564</v>
      </c>
    </row>
    <row r="60" spans="2:7" ht="24" x14ac:dyDescent="0.25">
      <c r="B60" s="3" t="s">
        <v>103</v>
      </c>
      <c r="C60" s="18">
        <f>SUM(C50:C58)</f>
        <v>2005992425</v>
      </c>
      <c r="D60" s="18">
        <f>SUM(D50:D58)</f>
        <v>1667616831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3253054827</v>
      </c>
      <c r="D62" s="18">
        <f>SUM(D47,D60)</f>
        <v>3078435534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88593963</v>
      </c>
      <c r="G63" s="18">
        <f>SUM(G64:G66)</f>
        <v>88593963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88593963</v>
      </c>
      <c r="G65" s="24">
        <v>88593963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2713292387</v>
      </c>
      <c r="G68" s="18">
        <f>SUM(G69:G73)</f>
        <v>2672209007</v>
      </c>
    </row>
    <row r="69" spans="2:7" x14ac:dyDescent="0.25">
      <c r="B69" s="13"/>
      <c r="C69" s="21"/>
      <c r="D69" s="21"/>
      <c r="E69" s="10" t="s">
        <v>111</v>
      </c>
      <c r="F69" s="24">
        <v>47147243</v>
      </c>
      <c r="G69" s="24">
        <v>191014403</v>
      </c>
    </row>
    <row r="70" spans="2:7" x14ac:dyDescent="0.25">
      <c r="B70" s="13"/>
      <c r="C70" s="21"/>
      <c r="D70" s="21"/>
      <c r="E70" s="10" t="s">
        <v>112</v>
      </c>
      <c r="F70" s="24">
        <v>2666066241</v>
      </c>
      <c r="G70" s="24">
        <v>2481115701</v>
      </c>
    </row>
    <row r="71" spans="2:7" x14ac:dyDescent="0.25">
      <c r="B71" s="13"/>
      <c r="C71" s="21"/>
      <c r="D71" s="21"/>
      <c r="E71" s="10" t="s">
        <v>113</v>
      </c>
      <c r="F71" s="24">
        <v>78903</v>
      </c>
      <c r="G71" s="24">
        <v>78903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2801886350</v>
      </c>
      <c r="G79" s="18">
        <f>SUM(G63,G68,G75)</f>
        <v>2760802970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3250054827</v>
      </c>
      <c r="G81" s="18">
        <f>SUM(G59,G79)</f>
        <v>3078435534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 t="s">
        <v>127</v>
      </c>
      <c r="C87" s="26"/>
      <c r="E87" s="26" t="s">
        <v>125</v>
      </c>
    </row>
    <row r="88" spans="2:7" s="27" customFormat="1" x14ac:dyDescent="0.25">
      <c r="B88" s="26" t="s">
        <v>129</v>
      </c>
      <c r="C88" s="26"/>
      <c r="E88" s="26" t="s">
        <v>126</v>
      </c>
    </row>
    <row r="89" spans="2:7" s="27" customFormat="1" x14ac:dyDescent="0.25">
      <c r="B89" s="26" t="s">
        <v>128</v>
      </c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ESF_DET</vt:lpstr>
      <vt:lpstr>ESF_DET!Print_Area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Leticia Piña Minor</cp:lastModifiedBy>
  <cp:lastPrinted>2025-01-31T18:05:17Z</cp:lastPrinted>
  <dcterms:created xsi:type="dcterms:W3CDTF">2020-01-08T19:54:23Z</dcterms:created>
  <dcterms:modified xsi:type="dcterms:W3CDTF">2025-01-31T18:05:18Z</dcterms:modified>
</cp:coreProperties>
</file>